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H13"/>
  <c r="G13"/>
  <c r="F13"/>
  <c r="I119" l="1"/>
  <c r="G119"/>
  <c r="I100"/>
  <c r="G100"/>
  <c r="I81"/>
  <c r="G81"/>
  <c r="I62"/>
  <c r="G62"/>
  <c r="I43"/>
  <c r="G43"/>
  <c r="F43"/>
  <c r="J24"/>
  <c r="J196" s="1"/>
  <c r="G24"/>
  <c r="I24"/>
  <c r="H24"/>
  <c r="H196" s="1"/>
  <c r="F24"/>
  <c r="I196" l="1"/>
  <c r="G196"/>
  <c r="F196"/>
</calcChain>
</file>

<file path=xl/sharedStrings.xml><?xml version="1.0" encoding="utf-8"?>
<sst xmlns="http://schemas.openxmlformats.org/spreadsheetml/2006/main" count="285" uniqueCount="99">
  <si>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</si>
  <si>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</si>
  <si>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</si>
  <si>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</si>
  <si>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</si>
  <si>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</si>
  <si>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</si>
  <si>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</si>
  <si>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</si>
  <si>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</si>
  <si>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</si>
  <si>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</si>
  <si>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</si>
  <si>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</si>
  <si>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</si>
  <si>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</si>
  <si>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</si>
  <si>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</si>
  <si>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</si>
  <si>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</si>
  <si>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</si>
  <si>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</si>
  <si>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</si>
  <si>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</si>
  <si>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</si>
  <si>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</si>
  <si>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</si>
  <si>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</si>
  <si>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</si>
  <si>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</si>
  <si>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</si>
  <si>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</si>
  <si>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</si>
  <si>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</si>
  <si>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</si>
  <si>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</si>
  <si>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</si>
  <si>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</si>
  <si>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</si>
  <si>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Горицкая СОШ."Образовательный центр"</t>
  </si>
  <si>
    <t>директор</t>
  </si>
  <si>
    <t>Ястребова Т.Ю.</t>
  </si>
  <si>
    <t>Каша жидкая молочная со сливочным маслом</t>
  </si>
  <si>
    <t>Чай с сахаром</t>
  </si>
  <si>
    <t>Хлеб пшеничный со слив.маслом</t>
  </si>
  <si>
    <t>кондитерское изделие</t>
  </si>
  <si>
    <t>Помидор (нарезка)</t>
  </si>
  <si>
    <t>Щи из св. капусты с курицей со сметаной</t>
  </si>
  <si>
    <t>Макароны отварные со слив. Маслом</t>
  </si>
  <si>
    <t>Гуляш из отварной курицы</t>
  </si>
  <si>
    <t>Чай с лимоном</t>
  </si>
  <si>
    <t>Хлеб ржаной</t>
  </si>
  <si>
    <t>Каша рисовая молочная жидкая со слив. маслом</t>
  </si>
  <si>
    <t>Хлеб пшеничный</t>
  </si>
  <si>
    <t>Кондитерское изделие</t>
  </si>
  <si>
    <t>Огурец свежий (нарезка)</t>
  </si>
  <si>
    <t>Суп картофельный с  мясными фрикадельками</t>
  </si>
  <si>
    <t>Жаркое по домашнему с курицей</t>
  </si>
  <si>
    <t>Кисель ягодный</t>
  </si>
  <si>
    <t>фрукт</t>
  </si>
  <si>
    <t>Каша вязкая молочная из овсяной крупы со слив. Маслом</t>
  </si>
  <si>
    <t>Какао с молоком</t>
  </si>
  <si>
    <t>Хлеб пшеничный с сыром</t>
  </si>
  <si>
    <t>Кондит.изделие</t>
  </si>
  <si>
    <t>Суп гороховый с курицей</t>
  </si>
  <si>
    <t>Плов из курицы</t>
  </si>
  <si>
    <t>Компот из смеси сухофруктов</t>
  </si>
  <si>
    <t>Фрукт</t>
  </si>
  <si>
    <t>Каша вязкая молочная из пшеничной крупы</t>
  </si>
  <si>
    <t>Хлеб пшен. со слив маслом</t>
  </si>
  <si>
    <t>Суп картофельный с рыбой</t>
  </si>
  <si>
    <t>Макароны отварные со слив.маслом</t>
  </si>
  <si>
    <t>Тефтеля</t>
  </si>
  <si>
    <t>Каша гречневая млочная со слив.маслом</t>
  </si>
  <si>
    <t>Конд.изделие</t>
  </si>
  <si>
    <t>Суп картофельный с мясными фрикадельками</t>
  </si>
  <si>
    <t>Пюре картофельное</t>
  </si>
  <si>
    <t>Рыба жареная</t>
  </si>
  <si>
    <t>Кофейный напиток</t>
  </si>
  <si>
    <t>Лапша молочная со слив.маслом</t>
  </si>
  <si>
    <t>Хлеб пшен. со слив. Маслом</t>
  </si>
  <si>
    <t>Помидор(нарезка)</t>
  </si>
  <si>
    <t>Борщ из св.капусты с курицей со сметаной</t>
  </si>
  <si>
    <t>Сок</t>
  </si>
  <si>
    <t>Йогурт сливочный</t>
  </si>
  <si>
    <t>Сырники со сметаной</t>
  </si>
  <si>
    <t>Каша рисовая молочная жидкая со слив. Маслом</t>
  </si>
  <si>
    <t>Огурец(нарезка)</t>
  </si>
  <si>
    <t>Рассольник с курицей со сметаной</t>
  </si>
  <si>
    <t>Котлета</t>
  </si>
  <si>
    <t>Кисель ягодный 200</t>
  </si>
  <si>
    <t>Каша пшённая молочная со слив. Маслом</t>
  </si>
  <si>
    <t>Суп картофельный рыбный</t>
  </si>
  <si>
    <t>Греча со слив. Маслом</t>
  </si>
  <si>
    <t>Сосиска</t>
  </si>
  <si>
    <t>Соус</t>
  </si>
  <si>
    <t>Каша жидкая манная со слив. Маслом</t>
  </si>
  <si>
    <t>Оладьи</t>
  </si>
  <si>
    <t xml:space="preserve">Повидло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</si>
</sst>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89" sqref="E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7.28</v>
      </c>
      <c r="H6" s="40">
        <v>7.96</v>
      </c>
      <c r="I6" s="40">
        <v>34.159999999999997</v>
      </c>
      <c r="J6" s="40">
        <v>238.02</v>
      </c>
      <c r="K6" s="41">
        <v>173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0.02</v>
      </c>
      <c r="H8" s="43">
        <v>0</v>
      </c>
      <c r="I8" s="43">
        <v>19.09</v>
      </c>
      <c r="J8" s="43">
        <v>80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4</v>
      </c>
      <c r="H9" s="43">
        <v>0.5</v>
      </c>
      <c r="I9" s="43">
        <v>24.4</v>
      </c>
      <c r="J9" s="43">
        <v>121</v>
      </c>
      <c r="K9" s="44">
        <v>200102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35</v>
      </c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11.3</v>
      </c>
      <c r="H13" s="19">
        <f t="shared" si="0"/>
        <v>8.4600000000000009</v>
      </c>
      <c r="I13" s="19">
        <f t="shared" si="0"/>
        <v>77.650000000000006</v>
      </c>
      <c r="J13" s="19">
        <f t="shared" si="0"/>
        <v>439.02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</v>
      </c>
      <c r="H14" s="43">
        <v>0.2</v>
      </c>
      <c r="I14" s="43">
        <v>3.4</v>
      </c>
      <c r="J14" s="43">
        <v>16</v>
      </c>
      <c r="K14" s="44">
        <v>3</v>
      </c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4.5999999999999996</v>
      </c>
      <c r="H15" s="43">
        <v>11</v>
      </c>
      <c r="I15" s="43">
        <v>5.8</v>
      </c>
      <c r="J15" s="43">
        <v>121</v>
      </c>
      <c r="K15" s="44">
        <v>29</v>
      </c>
      <c r="L15" s="43"/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153</v>
      </c>
      <c r="G16" s="43">
        <v>5.6</v>
      </c>
      <c r="H16" s="43">
        <v>4.51</v>
      </c>
      <c r="I16" s="43">
        <v>26.47</v>
      </c>
      <c r="J16" s="43">
        <v>168.6</v>
      </c>
      <c r="K16" s="44">
        <v>37</v>
      </c>
      <c r="L16" s="43"/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90</v>
      </c>
      <c r="G17" s="43">
        <v>11.78</v>
      </c>
      <c r="H17" s="43">
        <v>11.6</v>
      </c>
      <c r="I17" s="43">
        <v>3.08</v>
      </c>
      <c r="J17" s="43">
        <v>162.38999999999999</v>
      </c>
      <c r="K17" s="44">
        <v>53</v>
      </c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202</v>
      </c>
      <c r="G18" s="43">
        <v>0.13</v>
      </c>
      <c r="H18" s="43">
        <v>0.02</v>
      </c>
      <c r="I18" s="43">
        <v>15.2</v>
      </c>
      <c r="J18" s="43">
        <v>62</v>
      </c>
      <c r="K18" s="44">
        <v>377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50</v>
      </c>
      <c r="G20" s="43">
        <v>2.6</v>
      </c>
      <c r="H20" s="43">
        <v>0.5</v>
      </c>
      <c r="I20" s="43">
        <v>13.7</v>
      </c>
      <c r="J20" s="43">
        <v>66</v>
      </c>
      <c r="K20" s="44">
        <v>200103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25.11</v>
      </c>
      <c r="H23" s="19">
        <f t="shared" si="2"/>
        <v>27.83</v>
      </c>
      <c r="I23" s="19">
        <f t="shared" si="2"/>
        <v>67.650000000000006</v>
      </c>
      <c r="J23" s="19">
        <f t="shared" si="2"/>
        <v>595.99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1260</v>
      </c>
      <c r="G24" s="32">
        <f t="shared" ref="G24:J24" si="4">G13+G23</f>
        <v>36.409999999999997</v>
      </c>
      <c r="H24" s="32">
        <f t="shared" si="4"/>
        <v>36.29</v>
      </c>
      <c r="I24" s="32">
        <f t="shared" si="4"/>
        <v>145.30000000000001</v>
      </c>
      <c r="J24" s="32">
        <f t="shared" si="4"/>
        <v>1035.01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205</v>
      </c>
      <c r="G25" s="40">
        <v>5</v>
      </c>
      <c r="H25" s="40">
        <v>6.2</v>
      </c>
      <c r="I25" s="40">
        <v>32</v>
      </c>
      <c r="J25" s="40">
        <v>194</v>
      </c>
      <c r="K25" s="41">
        <v>184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0.02</v>
      </c>
      <c r="H27" s="43">
        <v>0</v>
      </c>
      <c r="I27" s="43">
        <v>19.09</v>
      </c>
      <c r="J27" s="43">
        <v>80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4</v>
      </c>
      <c r="H28" s="43">
        <v>0.5</v>
      </c>
      <c r="I28" s="43">
        <v>24.4</v>
      </c>
      <c r="J28" s="43">
        <v>121</v>
      </c>
      <c r="K28" s="44">
        <v>200102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54</v>
      </c>
      <c r="F30" s="43">
        <v>50</v>
      </c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9.02</v>
      </c>
      <c r="H32" s="19">
        <f t="shared" ref="H32" si="7">SUM(H25:H31)</f>
        <v>6.7</v>
      </c>
      <c r="I32" s="19">
        <f t="shared" ref="I32" si="8">SUM(I25:I31)</f>
        <v>75.490000000000009</v>
      </c>
      <c r="J32" s="19">
        <f t="shared" ref="J32:L32" si="9">SUM(J25:J31)</f>
        <v>395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0.6</v>
      </c>
      <c r="H33" s="43">
        <v>0</v>
      </c>
      <c r="I33" s="43">
        <v>1.8</v>
      </c>
      <c r="J33" s="43">
        <v>10</v>
      </c>
      <c r="K33" s="44">
        <v>5</v>
      </c>
      <c r="L33" s="43"/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12.5</v>
      </c>
      <c r="H34" s="43">
        <v>18</v>
      </c>
      <c r="I34" s="43">
        <v>20.399999999999999</v>
      </c>
      <c r="J34" s="43">
        <v>294</v>
      </c>
      <c r="K34" s="44">
        <v>776</v>
      </c>
      <c r="L34" s="43"/>
    </row>
    <row r="35" spans="1:12" ht="15">
      <c r="A35" s="14"/>
      <c r="B35" s="15"/>
      <c r="C35" s="11"/>
      <c r="D35" s="7" t="s">
        <v>28</v>
      </c>
      <c r="E35" s="42" t="s">
        <v>57</v>
      </c>
      <c r="F35" s="43">
        <v>150</v>
      </c>
      <c r="G35" s="43">
        <v>14.8</v>
      </c>
      <c r="H35" s="43">
        <v>19.3</v>
      </c>
      <c r="I35" s="43">
        <v>47</v>
      </c>
      <c r="J35" s="43">
        <v>413</v>
      </c>
      <c r="K35" s="44">
        <v>55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0.31</v>
      </c>
      <c r="H37" s="43">
        <v>0</v>
      </c>
      <c r="I37" s="43">
        <v>39.4</v>
      </c>
      <c r="J37" s="43">
        <v>160</v>
      </c>
      <c r="K37" s="44">
        <v>332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50</v>
      </c>
      <c r="G39" s="43">
        <v>2.6</v>
      </c>
      <c r="H39" s="43">
        <v>0.5</v>
      </c>
      <c r="I39" s="43">
        <v>13.7</v>
      </c>
      <c r="J39" s="43">
        <v>66</v>
      </c>
      <c r="K39" s="44">
        <v>200103</v>
      </c>
      <c r="L39" s="43"/>
    </row>
    <row r="40" spans="1:12" ht="15">
      <c r="A40" s="14"/>
      <c r="B40" s="15"/>
      <c r="C40" s="11"/>
      <c r="D40" s="6"/>
      <c r="E40" s="42" t="s">
        <v>59</v>
      </c>
      <c r="F40" s="43">
        <v>100</v>
      </c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30.81</v>
      </c>
      <c r="H42" s="19">
        <f t="shared" ref="H42" si="11">SUM(H33:H41)</f>
        <v>37.799999999999997</v>
      </c>
      <c r="I42" s="19">
        <f t="shared" ref="I42" si="12">SUM(I33:I41)</f>
        <v>122.3</v>
      </c>
      <c r="J42" s="19">
        <f t="shared" ref="J42:L42" si="13">SUM(J33:J41)</f>
        <v>943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1265</v>
      </c>
      <c r="G43" s="32">
        <f t="shared" ref="G43" si="14">G32+G42</f>
        <v>39.83</v>
      </c>
      <c r="H43" s="32">
        <f t="shared" ref="H43" si="15">H32+H42</f>
        <v>44.5</v>
      </c>
      <c r="I43" s="32">
        <f t="shared" ref="I43" si="16">I32+I42</f>
        <v>197.79000000000002</v>
      </c>
      <c r="J43" s="32">
        <f t="shared" ref="J43:L43" si="17">J32+J42</f>
        <v>1338</v>
      </c>
      <c r="K43" s="32"/>
      <c r="L43" s="32">
        <f t="shared" si="17"/>
        <v>0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205</v>
      </c>
      <c r="G44" s="40">
        <v>6.12</v>
      </c>
      <c r="H44" s="40">
        <v>9.3000000000000007</v>
      </c>
      <c r="I44" s="40">
        <v>28.64</v>
      </c>
      <c r="J44" s="40">
        <v>222.84</v>
      </c>
      <c r="K44" s="41">
        <v>173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3.68</v>
      </c>
      <c r="H46" s="43">
        <v>3.48</v>
      </c>
      <c r="I46" s="43">
        <v>14.62</v>
      </c>
      <c r="J46" s="43">
        <v>105.46</v>
      </c>
      <c r="K46" s="44">
        <v>382</v>
      </c>
      <c r="L46" s="43"/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80</v>
      </c>
      <c r="G47" s="43">
        <v>4</v>
      </c>
      <c r="H47" s="43">
        <v>0.5</v>
      </c>
      <c r="I47" s="43">
        <v>24.4</v>
      </c>
      <c r="J47" s="43">
        <v>121</v>
      </c>
      <c r="K47" s="44">
        <v>200102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63</v>
      </c>
      <c r="F49" s="43">
        <v>30</v>
      </c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13.8</v>
      </c>
      <c r="H51" s="19">
        <f t="shared" ref="H51" si="19">SUM(H44:H50)</f>
        <v>13.280000000000001</v>
      </c>
      <c r="I51" s="19">
        <f t="shared" ref="I51" si="20">SUM(I44:I50)</f>
        <v>67.66</v>
      </c>
      <c r="J51" s="19">
        <f t="shared" ref="J51:L51" si="21">SUM(J44:J50)</f>
        <v>449.3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46</v>
      </c>
      <c r="F52" s="43">
        <v>60</v>
      </c>
      <c r="G52" s="43">
        <v>0.4</v>
      </c>
      <c r="H52" s="43">
        <v>0.2</v>
      </c>
      <c r="I52" s="43">
        <v>3.4</v>
      </c>
      <c r="J52" s="43">
        <v>16</v>
      </c>
      <c r="K52" s="44">
        <v>3</v>
      </c>
      <c r="L52" s="43"/>
    </row>
    <row r="53" spans="1:12" ht="1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11</v>
      </c>
      <c r="H53" s="43">
        <v>6</v>
      </c>
      <c r="I53" s="43">
        <v>22.3</v>
      </c>
      <c r="J53" s="43">
        <v>165</v>
      </c>
      <c r="K53" s="44">
        <v>102</v>
      </c>
      <c r="L53" s="43"/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180</v>
      </c>
      <c r="G54" s="43">
        <v>12.71</v>
      </c>
      <c r="H54" s="43">
        <v>7.85</v>
      </c>
      <c r="I54" s="43">
        <v>16.8</v>
      </c>
      <c r="J54" s="43">
        <v>229</v>
      </c>
      <c r="K54" s="44">
        <v>291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1.6</v>
      </c>
      <c r="H56" s="43">
        <v>0</v>
      </c>
      <c r="I56" s="43">
        <v>48.3</v>
      </c>
      <c r="J56" s="43">
        <v>200</v>
      </c>
      <c r="K56" s="44">
        <v>102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50</v>
      </c>
      <c r="G58" s="43">
        <v>2.6</v>
      </c>
      <c r="H58" s="43">
        <v>0.5</v>
      </c>
      <c r="I58" s="43">
        <v>13.7</v>
      </c>
      <c r="J58" s="43">
        <v>66</v>
      </c>
      <c r="K58" s="44">
        <v>200103</v>
      </c>
      <c r="L58" s="43"/>
    </row>
    <row r="59" spans="1:12" ht="15">
      <c r="A59" s="23"/>
      <c r="B59" s="15"/>
      <c r="C59" s="11"/>
      <c r="D59" s="6"/>
      <c r="E59" s="42" t="s">
        <v>67</v>
      </c>
      <c r="F59" s="43">
        <v>100</v>
      </c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28.310000000000002</v>
      </c>
      <c r="H61" s="19">
        <f t="shared" ref="H61" si="23">SUM(H52:H60)</f>
        <v>14.55</v>
      </c>
      <c r="I61" s="19">
        <f t="shared" ref="I61" si="24">SUM(I52:I60)</f>
        <v>104.5</v>
      </c>
      <c r="J61" s="19">
        <f t="shared" ref="J61:L61" si="25">SUM(J52:J60)</f>
        <v>676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1305</v>
      </c>
      <c r="G62" s="32">
        <f t="shared" ref="G62" si="26">G51+G61</f>
        <v>42.11</v>
      </c>
      <c r="H62" s="32">
        <f t="shared" ref="H62" si="27">H51+H61</f>
        <v>27.830000000000002</v>
      </c>
      <c r="I62" s="32">
        <f t="shared" ref="I62" si="28">I51+I61</f>
        <v>172.16</v>
      </c>
      <c r="J62" s="32">
        <f t="shared" ref="J62:L62" si="29">J51+J61</f>
        <v>1125.3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205</v>
      </c>
      <c r="G63" s="40">
        <v>7.51</v>
      </c>
      <c r="H63" s="40">
        <v>11.72</v>
      </c>
      <c r="I63" s="40">
        <v>37.06</v>
      </c>
      <c r="J63" s="40">
        <v>285</v>
      </c>
      <c r="K63" s="41">
        <v>173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0.02</v>
      </c>
      <c r="H65" s="43">
        <v>0</v>
      </c>
      <c r="I65" s="43">
        <v>19.09</v>
      </c>
      <c r="J65" s="43">
        <v>80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69</v>
      </c>
      <c r="F66" s="43">
        <v>60</v>
      </c>
      <c r="G66" s="43">
        <v>4</v>
      </c>
      <c r="H66" s="43">
        <v>0.5</v>
      </c>
      <c r="I66" s="43">
        <v>24.4</v>
      </c>
      <c r="J66" s="43">
        <v>121</v>
      </c>
      <c r="K66" s="44">
        <v>200102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63</v>
      </c>
      <c r="F68" s="43">
        <v>50</v>
      </c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11.53</v>
      </c>
      <c r="H70" s="19">
        <f t="shared" ref="H70" si="31">SUM(H63:H69)</f>
        <v>12.22</v>
      </c>
      <c r="I70" s="19">
        <f t="shared" ref="I70" si="32">SUM(I63:I69)</f>
        <v>80.550000000000011</v>
      </c>
      <c r="J70" s="19">
        <f t="shared" ref="J70:L70" si="33">SUM(J63:J69)</f>
        <v>486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8.6</v>
      </c>
      <c r="H72" s="43">
        <v>5.8</v>
      </c>
      <c r="I72" s="43">
        <v>19.8</v>
      </c>
      <c r="J72" s="43">
        <v>163</v>
      </c>
      <c r="K72" s="44">
        <v>156</v>
      </c>
      <c r="L72" s="43"/>
    </row>
    <row r="73" spans="1:12" ht="15">
      <c r="A73" s="23"/>
      <c r="B73" s="15"/>
      <c r="C73" s="11"/>
      <c r="D73" s="7" t="s">
        <v>28</v>
      </c>
      <c r="E73" s="42" t="s">
        <v>71</v>
      </c>
      <c r="F73" s="43">
        <v>160</v>
      </c>
      <c r="G73" s="43">
        <v>13.1</v>
      </c>
      <c r="H73" s="43">
        <v>8.6</v>
      </c>
      <c r="I73" s="43">
        <v>34.799999999999997</v>
      </c>
      <c r="J73" s="43">
        <v>274</v>
      </c>
      <c r="K73" s="44">
        <v>204</v>
      </c>
      <c r="L73" s="43"/>
    </row>
    <row r="74" spans="1:12" ht="15">
      <c r="A74" s="23"/>
      <c r="B74" s="15"/>
      <c r="C74" s="11"/>
      <c r="D74" s="7" t="s">
        <v>29</v>
      </c>
      <c r="E74" s="42" t="s">
        <v>72</v>
      </c>
      <c r="F74" s="43">
        <v>100</v>
      </c>
      <c r="G74" s="43">
        <v>73.2</v>
      </c>
      <c r="H74" s="43">
        <v>7.95</v>
      </c>
      <c r="I74" s="43">
        <v>9.32</v>
      </c>
      <c r="J74" s="43">
        <v>137.19999999999999</v>
      </c>
      <c r="K74" s="44">
        <v>279</v>
      </c>
      <c r="L74" s="43"/>
    </row>
    <row r="75" spans="1:12" ht="1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0.13</v>
      </c>
      <c r="H75" s="43">
        <v>0.02</v>
      </c>
      <c r="I75" s="43">
        <v>15.2</v>
      </c>
      <c r="J75" s="43">
        <v>62</v>
      </c>
      <c r="K75" s="44">
        <v>377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2.6</v>
      </c>
      <c r="H77" s="43">
        <v>0.5</v>
      </c>
      <c r="I77" s="43">
        <v>13.7</v>
      </c>
      <c r="J77" s="43">
        <v>66</v>
      </c>
      <c r="K77" s="44">
        <v>200103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97.63</v>
      </c>
      <c r="H80" s="19">
        <f t="shared" ref="H80" si="35">SUM(H71:H79)</f>
        <v>22.869999999999997</v>
      </c>
      <c r="I80" s="19">
        <f t="shared" ref="I80" si="36">SUM(I71:I79)</f>
        <v>92.82</v>
      </c>
      <c r="J80" s="19">
        <f t="shared" ref="J80:L80" si="37">SUM(J71:J79)</f>
        <v>702.2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1215</v>
      </c>
      <c r="G81" s="32">
        <f t="shared" ref="G81" si="38">G70+G80</f>
        <v>109.16</v>
      </c>
      <c r="H81" s="32">
        <f t="shared" ref="H81" si="39">H70+H80</f>
        <v>35.089999999999996</v>
      </c>
      <c r="I81" s="32">
        <f t="shared" ref="I81" si="40">I70+I80</f>
        <v>173.37</v>
      </c>
      <c r="J81" s="32">
        <f t="shared" ref="J81:L81" si="41">J70+J80</f>
        <v>1188.2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205</v>
      </c>
      <c r="G82" s="40">
        <v>8.4</v>
      </c>
      <c r="H82" s="40">
        <v>4.5999999999999996</v>
      </c>
      <c r="I82" s="40">
        <v>43.2</v>
      </c>
      <c r="J82" s="40">
        <v>236</v>
      </c>
      <c r="K82" s="41">
        <v>63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0.08</v>
      </c>
      <c r="H84" s="43">
        <v>0.01</v>
      </c>
      <c r="I84" s="43">
        <v>10.99</v>
      </c>
      <c r="J84" s="43">
        <v>56.85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53</v>
      </c>
      <c r="F85" s="43">
        <v>50</v>
      </c>
      <c r="G85" s="43">
        <v>4</v>
      </c>
      <c r="H85" s="43">
        <v>0.5</v>
      </c>
      <c r="I85" s="43">
        <v>24.4</v>
      </c>
      <c r="J85" s="43">
        <v>121</v>
      </c>
      <c r="K85" s="44">
        <v>100102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74</v>
      </c>
      <c r="F87" s="43">
        <v>50</v>
      </c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12.48</v>
      </c>
      <c r="H89" s="19">
        <f t="shared" ref="H89" si="43">SUM(H82:H88)</f>
        <v>5.1099999999999994</v>
      </c>
      <c r="I89" s="19">
        <f t="shared" ref="I89" si="44">SUM(I82:I88)</f>
        <v>78.59</v>
      </c>
      <c r="J89" s="19">
        <f t="shared" ref="J89:L89" si="45">SUM(J82:J88)</f>
        <v>413.85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55</v>
      </c>
      <c r="F90" s="43">
        <v>60</v>
      </c>
      <c r="G90" s="43">
        <v>0.3</v>
      </c>
      <c r="H90" s="43">
        <v>0</v>
      </c>
      <c r="I90" s="43">
        <v>0.9</v>
      </c>
      <c r="J90" s="43">
        <v>5</v>
      </c>
      <c r="K90" s="44">
        <v>5</v>
      </c>
      <c r="L90" s="43"/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12.5</v>
      </c>
      <c r="H91" s="43">
        <v>18</v>
      </c>
      <c r="I91" s="43">
        <v>20.399999999999999</v>
      </c>
      <c r="J91" s="43">
        <v>294</v>
      </c>
      <c r="K91" s="44">
        <v>776</v>
      </c>
      <c r="L91" s="43"/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150</v>
      </c>
      <c r="G92" s="43">
        <v>4.12</v>
      </c>
      <c r="H92" s="43">
        <v>6.4</v>
      </c>
      <c r="I92" s="43">
        <v>27.4</v>
      </c>
      <c r="J92" s="43">
        <v>184.8</v>
      </c>
      <c r="K92" s="44">
        <v>43</v>
      </c>
      <c r="L92" s="43"/>
    </row>
    <row r="93" spans="1:12" ht="15">
      <c r="A93" s="23"/>
      <c r="B93" s="15"/>
      <c r="C93" s="11"/>
      <c r="D93" s="7" t="s">
        <v>29</v>
      </c>
      <c r="E93" s="42" t="s">
        <v>77</v>
      </c>
      <c r="F93" s="43">
        <v>100</v>
      </c>
      <c r="G93" s="43">
        <v>17</v>
      </c>
      <c r="H93" s="43">
        <v>10.9</v>
      </c>
      <c r="I93" s="43">
        <v>6.8</v>
      </c>
      <c r="J93" s="43">
        <v>196</v>
      </c>
      <c r="K93" s="44">
        <v>120408</v>
      </c>
      <c r="L93" s="43"/>
    </row>
    <row r="94" spans="1:12" ht="1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3.8</v>
      </c>
      <c r="H94" s="43">
        <v>3.4</v>
      </c>
      <c r="I94" s="43">
        <v>19.48</v>
      </c>
      <c r="J94" s="43">
        <v>126.86</v>
      </c>
      <c r="K94" s="44">
        <v>160103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2.6</v>
      </c>
      <c r="H96" s="43">
        <v>0.5</v>
      </c>
      <c r="I96" s="43">
        <v>13.7</v>
      </c>
      <c r="J96" s="43">
        <v>66</v>
      </c>
      <c r="K96" s="44">
        <v>200103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40.32</v>
      </c>
      <c r="H99" s="19">
        <f t="shared" ref="H99" si="47">SUM(H90:H98)</f>
        <v>39.199999999999996</v>
      </c>
      <c r="I99" s="19">
        <f t="shared" ref="I99" si="48">SUM(I90:I98)</f>
        <v>88.679999999999993</v>
      </c>
      <c r="J99" s="19">
        <f t="shared" ref="J99:L99" si="49">SUM(J90:J98)</f>
        <v>872.66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1255</v>
      </c>
      <c r="G100" s="32">
        <f t="shared" ref="G100" si="50">G89+G99</f>
        <v>52.8</v>
      </c>
      <c r="H100" s="32">
        <f t="shared" ref="H100" si="51">H89+H99</f>
        <v>44.309999999999995</v>
      </c>
      <c r="I100" s="32">
        <f t="shared" ref="I100" si="52">I89+I99</f>
        <v>167.26999999999998</v>
      </c>
      <c r="J100" s="32">
        <f t="shared" ref="J100:L100" si="53">J89+J99</f>
        <v>1286.51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5.75</v>
      </c>
      <c r="H101" s="40">
        <v>5.21</v>
      </c>
      <c r="I101" s="40">
        <v>18.84</v>
      </c>
      <c r="J101" s="40">
        <v>145.19999999999999</v>
      </c>
      <c r="K101" s="41">
        <v>93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0.02</v>
      </c>
      <c r="H103" s="43">
        <v>0</v>
      </c>
      <c r="I103" s="43">
        <v>19.09</v>
      </c>
      <c r="J103" s="43">
        <v>80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42" t="s">
        <v>80</v>
      </c>
      <c r="F104" s="43">
        <v>65</v>
      </c>
      <c r="G104" s="43">
        <v>4</v>
      </c>
      <c r="H104" s="43">
        <v>0.5</v>
      </c>
      <c r="I104" s="43">
        <v>24.4</v>
      </c>
      <c r="J104" s="43">
        <v>121</v>
      </c>
      <c r="K104" s="44">
        <v>200102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74</v>
      </c>
      <c r="F106" s="43">
        <v>50</v>
      </c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9.77</v>
      </c>
      <c r="H108" s="19">
        <f t="shared" si="54"/>
        <v>5.71</v>
      </c>
      <c r="I108" s="19">
        <f t="shared" si="54"/>
        <v>62.33</v>
      </c>
      <c r="J108" s="19">
        <f t="shared" si="54"/>
        <v>346.2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81</v>
      </c>
      <c r="F109" s="43">
        <v>60</v>
      </c>
      <c r="G109" s="43">
        <v>0.2</v>
      </c>
      <c r="H109" s="43">
        <v>0.1</v>
      </c>
      <c r="I109" s="43">
        <v>1.7</v>
      </c>
      <c r="J109" s="43">
        <v>8</v>
      </c>
      <c r="K109" s="44">
        <v>3</v>
      </c>
      <c r="L109" s="43"/>
    </row>
    <row r="110" spans="1:12" ht="15">
      <c r="A110" s="23"/>
      <c r="B110" s="15"/>
      <c r="C110" s="11"/>
      <c r="D110" s="7" t="s">
        <v>27</v>
      </c>
      <c r="E110" s="42" t="s">
        <v>82</v>
      </c>
      <c r="F110" s="43">
        <v>205</v>
      </c>
      <c r="G110" s="43">
        <v>11.01</v>
      </c>
      <c r="H110" s="43">
        <v>10</v>
      </c>
      <c r="I110" s="43">
        <v>14</v>
      </c>
      <c r="J110" s="43">
        <v>169</v>
      </c>
      <c r="K110" s="44">
        <v>31</v>
      </c>
      <c r="L110" s="43"/>
    </row>
    <row r="111" spans="1:12" ht="15">
      <c r="A111" s="23"/>
      <c r="B111" s="15"/>
      <c r="C111" s="11"/>
      <c r="D111" s="7" t="s">
        <v>28</v>
      </c>
      <c r="E111" s="42" t="s">
        <v>48</v>
      </c>
      <c r="F111" s="43">
        <v>160</v>
      </c>
      <c r="G111" s="43">
        <v>5.6</v>
      </c>
      <c r="H111" s="43">
        <v>4.51</v>
      </c>
      <c r="I111" s="43">
        <v>16.47</v>
      </c>
      <c r="J111" s="43">
        <v>168.6</v>
      </c>
      <c r="K111" s="44">
        <v>37</v>
      </c>
      <c r="L111" s="43"/>
    </row>
    <row r="112" spans="1:12" ht="15">
      <c r="A112" s="23"/>
      <c r="B112" s="15"/>
      <c r="C112" s="11"/>
      <c r="D112" s="7" t="s">
        <v>29</v>
      </c>
      <c r="E112" s="42" t="s">
        <v>49</v>
      </c>
      <c r="F112" s="43">
        <v>90</v>
      </c>
      <c r="G112" s="43">
        <v>11.78</v>
      </c>
      <c r="H112" s="43">
        <v>11.6</v>
      </c>
      <c r="I112" s="43">
        <v>3.08</v>
      </c>
      <c r="J112" s="43">
        <v>162.38999999999999</v>
      </c>
      <c r="K112" s="44">
        <v>53</v>
      </c>
      <c r="L112" s="43"/>
    </row>
    <row r="113" spans="1:12" ht="15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0.8</v>
      </c>
      <c r="H113" s="43">
        <v>0</v>
      </c>
      <c r="I113" s="43">
        <v>23</v>
      </c>
      <c r="J113" s="43">
        <v>94</v>
      </c>
      <c r="K113" s="44">
        <v>132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51</v>
      </c>
      <c r="F115" s="43">
        <v>50</v>
      </c>
      <c r="G115" s="43">
        <v>2.6</v>
      </c>
      <c r="H115" s="43">
        <v>0.5</v>
      </c>
      <c r="I115" s="43">
        <v>13.7</v>
      </c>
      <c r="J115" s="43">
        <v>66</v>
      </c>
      <c r="K115" s="44">
        <v>200103</v>
      </c>
      <c r="L115" s="43"/>
    </row>
    <row r="116" spans="1:12" ht="15">
      <c r="A116" s="23"/>
      <c r="B116" s="15"/>
      <c r="C116" s="11"/>
      <c r="D116" s="6"/>
      <c r="E116" s="42" t="s">
        <v>59</v>
      </c>
      <c r="F116" s="43">
        <v>100</v>
      </c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865</v>
      </c>
      <c r="G118" s="19">
        <f t="shared" ref="G118:J118" si="56">SUM(G109:G117)</f>
        <v>31.99</v>
      </c>
      <c r="H118" s="19">
        <f t="shared" si="56"/>
        <v>26.71</v>
      </c>
      <c r="I118" s="19">
        <f t="shared" si="56"/>
        <v>71.95</v>
      </c>
      <c r="J118" s="19">
        <f t="shared" si="56"/>
        <v>667.99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1380</v>
      </c>
      <c r="G119" s="32">
        <f t="shared" ref="G119" si="58">G108+G118</f>
        <v>41.76</v>
      </c>
      <c r="H119" s="32">
        <f t="shared" ref="H119" si="59">H108+H118</f>
        <v>32.42</v>
      </c>
      <c r="I119" s="32">
        <f t="shared" ref="I119" si="60">I108+I118</f>
        <v>134.28</v>
      </c>
      <c r="J119" s="32">
        <f t="shared" ref="J119:L119" si="61">J108+J118</f>
        <v>1014.19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 t="s">
        <v>84</v>
      </c>
      <c r="F121" s="43">
        <v>125</v>
      </c>
      <c r="G121" s="43">
        <v>3</v>
      </c>
      <c r="H121" s="43">
        <v>2.5</v>
      </c>
      <c r="I121" s="43">
        <v>15.5</v>
      </c>
      <c r="J121" s="43">
        <v>96.5</v>
      </c>
      <c r="K121" s="44">
        <v>129</v>
      </c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0.02</v>
      </c>
      <c r="H122" s="43">
        <v>0</v>
      </c>
      <c r="I122" s="43">
        <v>19.09</v>
      </c>
      <c r="J122" s="43">
        <v>80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42" t="s">
        <v>62</v>
      </c>
      <c r="F123" s="43">
        <v>80</v>
      </c>
      <c r="G123" s="43">
        <v>10.8</v>
      </c>
      <c r="H123" s="43">
        <v>9.1999999999999993</v>
      </c>
      <c r="I123" s="43">
        <v>20.399999999999999</v>
      </c>
      <c r="J123" s="43">
        <v>211</v>
      </c>
      <c r="K123" s="44">
        <v>154</v>
      </c>
      <c r="L123" s="43"/>
    </row>
    <row r="124" spans="1:12" ht="15">
      <c r="A124" s="14"/>
      <c r="B124" s="15"/>
      <c r="C124" s="11"/>
      <c r="D124" s="7" t="s">
        <v>24</v>
      </c>
      <c r="E124" s="42" t="s">
        <v>67</v>
      </c>
      <c r="F124" s="43">
        <v>100</v>
      </c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13.82</v>
      </c>
      <c r="H127" s="19">
        <f t="shared" si="62"/>
        <v>11.7</v>
      </c>
      <c r="I127" s="19">
        <f t="shared" si="62"/>
        <v>54.99</v>
      </c>
      <c r="J127" s="19">
        <f t="shared" si="62"/>
        <v>387.5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75</v>
      </c>
      <c r="F129" s="43">
        <v>200</v>
      </c>
      <c r="G129" s="43">
        <v>12.5</v>
      </c>
      <c r="H129" s="43">
        <v>18</v>
      </c>
      <c r="I129" s="43">
        <v>20.399999999999999</v>
      </c>
      <c r="J129" s="43">
        <v>294</v>
      </c>
      <c r="K129" s="44">
        <v>776</v>
      </c>
      <c r="L129" s="43"/>
    </row>
    <row r="130" spans="1:12" ht="15">
      <c r="A130" s="14"/>
      <c r="B130" s="15"/>
      <c r="C130" s="11"/>
      <c r="D130" s="7" t="s">
        <v>28</v>
      </c>
      <c r="E130" s="42" t="s">
        <v>85</v>
      </c>
      <c r="F130" s="43">
        <v>180</v>
      </c>
      <c r="G130" s="43">
        <v>27.9</v>
      </c>
      <c r="H130" s="43">
        <v>5.4</v>
      </c>
      <c r="I130" s="43">
        <v>27.3</v>
      </c>
      <c r="J130" s="43">
        <v>274</v>
      </c>
      <c r="K130" s="44">
        <v>57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0.13</v>
      </c>
      <c r="H132" s="43">
        <v>0.02</v>
      </c>
      <c r="I132" s="43">
        <v>15.2</v>
      </c>
      <c r="J132" s="43">
        <v>62</v>
      </c>
      <c r="K132" s="44">
        <v>377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2.6</v>
      </c>
      <c r="H134" s="43">
        <v>0.5</v>
      </c>
      <c r="I134" s="43">
        <v>13.7</v>
      </c>
      <c r="J134" s="43">
        <v>66</v>
      </c>
      <c r="K134" s="44">
        <v>200103</v>
      </c>
      <c r="L134" s="43"/>
    </row>
    <row r="135" spans="1:12" ht="15">
      <c r="A135" s="14"/>
      <c r="B135" s="15"/>
      <c r="C135" s="11"/>
      <c r="D135" s="6"/>
      <c r="E135" s="42" t="s">
        <v>54</v>
      </c>
      <c r="F135" s="43">
        <v>80</v>
      </c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43.13</v>
      </c>
      <c r="H137" s="19">
        <f t="shared" si="64"/>
        <v>23.919999999999998</v>
      </c>
      <c r="I137" s="19">
        <f t="shared" si="64"/>
        <v>76.600000000000009</v>
      </c>
      <c r="J137" s="19">
        <f t="shared" si="64"/>
        <v>696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1205</v>
      </c>
      <c r="G138" s="32">
        <f t="shared" ref="G138" si="66">G127+G137</f>
        <v>56.95</v>
      </c>
      <c r="H138" s="32">
        <f t="shared" ref="H138" si="67">H127+H137</f>
        <v>35.619999999999997</v>
      </c>
      <c r="I138" s="32">
        <f t="shared" ref="I138" si="68">I127+I137</f>
        <v>131.59</v>
      </c>
      <c r="J138" s="32">
        <f t="shared" ref="J138:L138" si="69">J127+J137</f>
        <v>1083.5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200</v>
      </c>
      <c r="G139" s="40">
        <v>5</v>
      </c>
      <c r="H139" s="40">
        <v>6.2</v>
      </c>
      <c r="I139" s="40">
        <v>32</v>
      </c>
      <c r="J139" s="40">
        <v>194</v>
      </c>
      <c r="K139" s="41">
        <v>184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0.02</v>
      </c>
      <c r="H141" s="43">
        <v>0</v>
      </c>
      <c r="I141" s="43">
        <v>19.09</v>
      </c>
      <c r="J141" s="43">
        <v>80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80</v>
      </c>
      <c r="F142" s="43">
        <v>65</v>
      </c>
      <c r="G142" s="43">
        <v>4</v>
      </c>
      <c r="H142" s="43">
        <v>0.5</v>
      </c>
      <c r="I142" s="43">
        <v>24.4</v>
      </c>
      <c r="J142" s="43">
        <v>121</v>
      </c>
      <c r="K142" s="44">
        <v>200102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74</v>
      </c>
      <c r="F144" s="43">
        <v>50</v>
      </c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9.02</v>
      </c>
      <c r="H146" s="19">
        <f t="shared" si="70"/>
        <v>6.7</v>
      </c>
      <c r="I146" s="19">
        <f t="shared" si="70"/>
        <v>75.490000000000009</v>
      </c>
      <c r="J146" s="19">
        <f t="shared" si="70"/>
        <v>395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60</v>
      </c>
      <c r="G147" s="43">
        <v>0.3</v>
      </c>
      <c r="H147" s="43">
        <v>0</v>
      </c>
      <c r="I147" s="43">
        <v>0.9</v>
      </c>
      <c r="J147" s="43">
        <v>5</v>
      </c>
      <c r="K147" s="44">
        <v>5</v>
      </c>
      <c r="L147" s="43"/>
    </row>
    <row r="148" spans="1:12" ht="15">
      <c r="A148" s="23"/>
      <c r="B148" s="15"/>
      <c r="C148" s="11"/>
      <c r="D148" s="7" t="s">
        <v>27</v>
      </c>
      <c r="E148" s="42" t="s">
        <v>88</v>
      </c>
      <c r="F148" s="43">
        <v>205</v>
      </c>
      <c r="G148" s="43">
        <v>2</v>
      </c>
      <c r="H148" s="43">
        <v>5.09</v>
      </c>
      <c r="I148" s="43">
        <v>11.98</v>
      </c>
      <c r="J148" s="43">
        <v>107.3</v>
      </c>
      <c r="K148" s="44">
        <v>30</v>
      </c>
      <c r="L148" s="43"/>
    </row>
    <row r="149" spans="1:12" ht="15">
      <c r="A149" s="23"/>
      <c r="B149" s="15"/>
      <c r="C149" s="11"/>
      <c r="D149" s="7" t="s">
        <v>28</v>
      </c>
      <c r="E149" s="42" t="s">
        <v>76</v>
      </c>
      <c r="F149" s="43">
        <v>150</v>
      </c>
      <c r="G149" s="43">
        <v>4.12</v>
      </c>
      <c r="H149" s="43">
        <v>6.4</v>
      </c>
      <c r="I149" s="43">
        <v>27.4</v>
      </c>
      <c r="J149" s="43">
        <v>184.8</v>
      </c>
      <c r="K149" s="44">
        <v>43</v>
      </c>
      <c r="L149" s="43"/>
    </row>
    <row r="150" spans="1:12" ht="15">
      <c r="A150" s="23"/>
      <c r="B150" s="15"/>
      <c r="C150" s="11"/>
      <c r="D150" s="7" t="s">
        <v>29</v>
      </c>
      <c r="E150" s="42" t="s">
        <v>89</v>
      </c>
      <c r="F150" s="43">
        <v>100</v>
      </c>
      <c r="G150" s="43">
        <v>12.44</v>
      </c>
      <c r="H150" s="43">
        <v>9.24</v>
      </c>
      <c r="I150" s="43">
        <v>12.56</v>
      </c>
      <c r="J150" s="43">
        <v>183</v>
      </c>
      <c r="K150" s="44">
        <v>120535</v>
      </c>
      <c r="L150" s="43"/>
    </row>
    <row r="151" spans="1:12" ht="15">
      <c r="A151" s="23"/>
      <c r="B151" s="15"/>
      <c r="C151" s="11"/>
      <c r="D151" s="7" t="s">
        <v>30</v>
      </c>
      <c r="E151" s="42" t="s">
        <v>90</v>
      </c>
      <c r="F151" s="43">
        <v>200</v>
      </c>
      <c r="G151" s="43">
        <v>0.31</v>
      </c>
      <c r="H151" s="43">
        <v>0</v>
      </c>
      <c r="I151" s="43">
        <v>39.4</v>
      </c>
      <c r="J151" s="43">
        <v>160</v>
      </c>
      <c r="K151" s="44">
        <v>332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50</v>
      </c>
      <c r="G153" s="43">
        <v>2.6</v>
      </c>
      <c r="H153" s="43">
        <v>0.5</v>
      </c>
      <c r="I153" s="43">
        <v>13.7</v>
      </c>
      <c r="J153" s="43">
        <v>66</v>
      </c>
      <c r="K153" s="44">
        <v>200103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21.77</v>
      </c>
      <c r="H156" s="19">
        <f t="shared" si="72"/>
        <v>21.23</v>
      </c>
      <c r="I156" s="19">
        <f t="shared" si="72"/>
        <v>105.94000000000001</v>
      </c>
      <c r="J156" s="19">
        <f t="shared" si="72"/>
        <v>706.1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1280</v>
      </c>
      <c r="G157" s="32">
        <f t="shared" ref="G157" si="74">G146+G156</f>
        <v>30.79</v>
      </c>
      <c r="H157" s="32">
        <f t="shared" ref="H157" si="75">H146+H156</f>
        <v>27.93</v>
      </c>
      <c r="I157" s="32">
        <f t="shared" ref="I157" si="76">I146+I156</f>
        <v>181.43</v>
      </c>
      <c r="J157" s="32">
        <f t="shared" ref="J157:L157" si="77">J146+J156</f>
        <v>1101.0999999999999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220</v>
      </c>
      <c r="G158" s="40">
        <v>6.76</v>
      </c>
      <c r="H158" s="40">
        <v>10.42</v>
      </c>
      <c r="I158" s="40">
        <v>25.96</v>
      </c>
      <c r="J158" s="40">
        <v>224.94</v>
      </c>
      <c r="K158" s="41">
        <v>61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0.02</v>
      </c>
      <c r="H160" s="43">
        <v>0</v>
      </c>
      <c r="I160" s="43">
        <v>19.09</v>
      </c>
      <c r="J160" s="43">
        <v>80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62</v>
      </c>
      <c r="F161" s="43">
        <v>80</v>
      </c>
      <c r="G161" s="43">
        <v>4</v>
      </c>
      <c r="H161" s="43">
        <v>0.5</v>
      </c>
      <c r="I161" s="43">
        <v>24.4</v>
      </c>
      <c r="J161" s="43">
        <v>121</v>
      </c>
      <c r="K161" s="44">
        <v>200102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10.78</v>
      </c>
      <c r="H165" s="19">
        <f t="shared" si="78"/>
        <v>10.92</v>
      </c>
      <c r="I165" s="19">
        <f t="shared" si="78"/>
        <v>69.449999999999989</v>
      </c>
      <c r="J165" s="19">
        <f t="shared" si="78"/>
        <v>425.94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60</v>
      </c>
      <c r="G166" s="43">
        <v>0.2</v>
      </c>
      <c r="H166" s="43">
        <v>0.1</v>
      </c>
      <c r="I166" s="43">
        <v>1.7</v>
      </c>
      <c r="J166" s="43">
        <v>8</v>
      </c>
      <c r="K166" s="44">
        <v>3</v>
      </c>
      <c r="L166" s="43"/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8.6</v>
      </c>
      <c r="H167" s="43">
        <v>5.8</v>
      </c>
      <c r="I167" s="43">
        <v>19.8</v>
      </c>
      <c r="J167" s="43">
        <v>163</v>
      </c>
      <c r="K167" s="44">
        <v>156</v>
      </c>
      <c r="L167" s="43"/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150</v>
      </c>
      <c r="G168" s="43">
        <v>12</v>
      </c>
      <c r="H168" s="43">
        <v>4</v>
      </c>
      <c r="I168" s="43">
        <v>62</v>
      </c>
      <c r="J168" s="43">
        <v>326</v>
      </c>
      <c r="K168" s="44">
        <v>70</v>
      </c>
      <c r="L168" s="43"/>
    </row>
    <row r="169" spans="1:12" ht="15">
      <c r="A169" s="23"/>
      <c r="B169" s="15"/>
      <c r="C169" s="11"/>
      <c r="D169" s="7" t="s">
        <v>29</v>
      </c>
      <c r="E169" s="42" t="s">
        <v>94</v>
      </c>
      <c r="F169" s="43">
        <v>70</v>
      </c>
      <c r="G169" s="43">
        <v>7.7</v>
      </c>
      <c r="H169" s="43">
        <v>16.8</v>
      </c>
      <c r="I169" s="43">
        <v>1.4</v>
      </c>
      <c r="J169" s="43">
        <v>186</v>
      </c>
      <c r="K169" s="44">
        <v>24</v>
      </c>
      <c r="L169" s="43"/>
    </row>
    <row r="170" spans="1:12" ht="15">
      <c r="A170" s="23"/>
      <c r="B170" s="15"/>
      <c r="C170" s="11"/>
      <c r="D170" s="7" t="s">
        <v>30</v>
      </c>
      <c r="E170" s="42" t="s">
        <v>66</v>
      </c>
      <c r="F170" s="43">
        <v>200</v>
      </c>
      <c r="G170" s="43">
        <v>1.6</v>
      </c>
      <c r="H170" s="43">
        <v>0</v>
      </c>
      <c r="I170" s="43">
        <v>48.3</v>
      </c>
      <c r="J170" s="43">
        <v>200</v>
      </c>
      <c r="K170" s="44">
        <v>102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2.6</v>
      </c>
      <c r="H172" s="43">
        <v>0.5</v>
      </c>
      <c r="I172" s="43">
        <v>13.7</v>
      </c>
      <c r="J172" s="43">
        <v>66</v>
      </c>
      <c r="K172" s="44">
        <v>200103</v>
      </c>
      <c r="L172" s="43"/>
    </row>
    <row r="173" spans="1:12" ht="15">
      <c r="A173" s="23"/>
      <c r="B173" s="15"/>
      <c r="C173" s="11"/>
      <c r="D173" s="6"/>
      <c r="E173" s="42" t="s">
        <v>95</v>
      </c>
      <c r="F173" s="43">
        <v>120</v>
      </c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32.699999999999996</v>
      </c>
      <c r="H175" s="19">
        <f t="shared" si="80"/>
        <v>27.2</v>
      </c>
      <c r="I175" s="19">
        <f t="shared" si="80"/>
        <v>146.89999999999998</v>
      </c>
      <c r="J175" s="19">
        <f t="shared" si="80"/>
        <v>949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1340</v>
      </c>
      <c r="G176" s="32">
        <f t="shared" ref="G176" si="82">G165+G175</f>
        <v>43.48</v>
      </c>
      <c r="H176" s="32">
        <f t="shared" ref="H176" si="83">H165+H175</f>
        <v>38.119999999999997</v>
      </c>
      <c r="I176" s="32">
        <f t="shared" ref="I176" si="84">I165+I175</f>
        <v>216.34999999999997</v>
      </c>
      <c r="J176" s="32">
        <f t="shared" ref="J176:L176" si="85">J165+J175</f>
        <v>1374.94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205</v>
      </c>
      <c r="G177" s="40">
        <v>7.28</v>
      </c>
      <c r="H177" s="40">
        <v>7.96</v>
      </c>
      <c r="I177" s="40">
        <v>34.159999999999997</v>
      </c>
      <c r="J177" s="40">
        <v>238.02</v>
      </c>
      <c r="K177" s="41">
        <v>120205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0.02</v>
      </c>
      <c r="H179" s="43">
        <v>0</v>
      </c>
      <c r="I179" s="43">
        <v>19.09</v>
      </c>
      <c r="J179" s="43">
        <v>80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53</v>
      </c>
      <c r="F180" s="43">
        <v>50</v>
      </c>
      <c r="G180" s="43">
        <v>4</v>
      </c>
      <c r="H180" s="43">
        <v>0.5</v>
      </c>
      <c r="I180" s="43">
        <v>24.4</v>
      </c>
      <c r="J180" s="43">
        <v>121</v>
      </c>
      <c r="K180" s="44">
        <v>200102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74</v>
      </c>
      <c r="F182" s="43">
        <v>50</v>
      </c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11.3</v>
      </c>
      <c r="H184" s="19">
        <f t="shared" si="86"/>
        <v>8.4600000000000009</v>
      </c>
      <c r="I184" s="19">
        <f t="shared" si="86"/>
        <v>77.650000000000006</v>
      </c>
      <c r="J184" s="19">
        <f t="shared" si="86"/>
        <v>439.02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75</v>
      </c>
      <c r="F186" s="43">
        <v>250</v>
      </c>
      <c r="G186" s="43">
        <v>15.63</v>
      </c>
      <c r="H186" s="43">
        <v>22.5</v>
      </c>
      <c r="I186" s="43">
        <v>25.5</v>
      </c>
      <c r="J186" s="43">
        <v>367.5</v>
      </c>
      <c r="K186" s="44">
        <v>776</v>
      </c>
      <c r="L186" s="43"/>
    </row>
    <row r="187" spans="1:12" ht="15">
      <c r="A187" s="23"/>
      <c r="B187" s="15"/>
      <c r="C187" s="11"/>
      <c r="D187" s="7" t="s">
        <v>28</v>
      </c>
      <c r="E187" s="42" t="s">
        <v>97</v>
      </c>
      <c r="F187" s="43">
        <v>150</v>
      </c>
      <c r="G187" s="43">
        <v>10.58</v>
      </c>
      <c r="H187" s="43">
        <v>16.920000000000002</v>
      </c>
      <c r="I187" s="43">
        <v>57.12</v>
      </c>
      <c r="J187" s="43">
        <v>422.31</v>
      </c>
      <c r="K187" s="44">
        <v>107</v>
      </c>
      <c r="L187" s="43"/>
    </row>
    <row r="188" spans="1:12" ht="15">
      <c r="A188" s="23"/>
      <c r="B188" s="15"/>
      <c r="C188" s="11"/>
      <c r="D188" s="7" t="s">
        <v>29</v>
      </c>
      <c r="E188" s="42" t="s">
        <v>98</v>
      </c>
      <c r="F188" s="43">
        <v>30</v>
      </c>
      <c r="G188" s="43">
        <v>0.1</v>
      </c>
      <c r="H188" s="43">
        <v>0</v>
      </c>
      <c r="I188" s="43">
        <v>12</v>
      </c>
      <c r="J188" s="43">
        <v>57</v>
      </c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202</v>
      </c>
      <c r="G189" s="43">
        <v>0.13</v>
      </c>
      <c r="H189" s="43">
        <v>0.02</v>
      </c>
      <c r="I189" s="43">
        <v>15.2</v>
      </c>
      <c r="J189" s="43">
        <v>62</v>
      </c>
      <c r="K189" s="44">
        <v>377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2.6</v>
      </c>
      <c r="H191" s="43">
        <v>0.5</v>
      </c>
      <c r="I191" s="43">
        <v>13.7</v>
      </c>
      <c r="J191" s="43">
        <v>66</v>
      </c>
      <c r="K191" s="44">
        <v>200103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672</v>
      </c>
      <c r="G194" s="19">
        <f t="shared" ref="G194:J194" si="88">SUM(G185:G193)</f>
        <v>29.040000000000003</v>
      </c>
      <c r="H194" s="19">
        <f t="shared" si="88"/>
        <v>39.940000000000005</v>
      </c>
      <c r="I194" s="19">
        <f t="shared" si="88"/>
        <v>123.52000000000001</v>
      </c>
      <c r="J194" s="19">
        <f t="shared" si="88"/>
        <v>974.81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1177</v>
      </c>
      <c r="G195" s="32">
        <f t="shared" ref="G195" si="90">G184+G194</f>
        <v>40.340000000000003</v>
      </c>
      <c r="H195" s="32">
        <f t="shared" ref="H195" si="91">H184+H194</f>
        <v>48.400000000000006</v>
      </c>
      <c r="I195" s="32">
        <f t="shared" ref="I195" si="92">I184+I194</f>
        <v>201.17000000000002</v>
      </c>
      <c r="J195" s="32">
        <f t="shared" ref="J195:L195" si="93">J184+J194</f>
        <v>1413.83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1268.2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49.363</v>
      </c>
      <c r="H196" s="34">
        <f t="shared" si="94"/>
        <v>37.051000000000002</v>
      </c>
      <c r="I196" s="34">
        <f t="shared" si="94"/>
        <v>172.071</v>
      </c>
      <c r="J196" s="34">
        <f t="shared" si="94"/>
        <v>1196.0580000000002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2023-10-11T19:04:30Z</dcterms:modified>
</cp:coreProperties>
</file>